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<sst xmlns="http://schemas.openxmlformats.org/spreadsheetml/2006/main" count="33" uniqueCount="33">
  <si>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Calcola la IMU sulla tua abitazione </t>
  </si>
  <si>
    <t>Vale per i fabbricati categoria catastale A, esclusa la categoria A10 e categoria C2, C6 e C7</t>
  </si>
  <si>
    <t>Inserisci la tua rendita catastale</t>
  </si>
  <si>
    <t>&lt;&lt;&lt;        Qui a fianco devi inserire il valore della tua rendita catastale</t>
  </si>
  <si>
    <t>Rivalutazione della rendita catastale del 5%</t>
  </si>
  <si>
    <t>Rendita moltiplicata (60%)</t>
  </si>
  <si>
    <t>Moltiplicazione della rendita del 60%</t>
  </si>
  <si>
    <t>Applica l'aliquota al 4per mille (prima casa)</t>
  </si>
  <si>
    <t>Applica l'aliquota al 7,6 per mille (seconda casa)</t>
  </si>
  <si>
    <t>Aliquota al 4 per mille</t>
  </si>
  <si>
    <t>Aliquota al 7,6 per mille</t>
  </si>
  <si>
    <t>QUANTO PAGHERAI *</t>
  </si>
  <si>
    <t>QUANTO PAGHERAI</t>
  </si>
  <si>
    <t>IMU al 4 per mille</t>
  </si>
  <si>
    <t>IMU al 7,6 per mille</t>
  </si>
  <si>
    <t>SE HAI FIGLI ECCO COSA PAGHERAI **</t>
  </si>
  <si>
    <t xml:space="preserve">Detrazione a carico per ogni figlio </t>
  </si>
  <si>
    <t xml:space="preserve">Con 1 figlio a carico </t>
  </si>
  <si>
    <t>1 figlio a carico = 50€</t>
  </si>
  <si>
    <t xml:space="preserve">Con 2 figli a carico </t>
  </si>
  <si>
    <t>2 figli a carico = 100€</t>
  </si>
  <si>
    <t xml:space="preserve">Con 3 figli a carico </t>
  </si>
  <si>
    <t>3 figli a carico = 150€</t>
  </si>
  <si>
    <t xml:space="preserve">Con 4 figli a carico </t>
  </si>
  <si>
    <t>4 figli a carico = 200€</t>
  </si>
  <si>
    <t>* al netto della detrazione di 200 euro sulla prima casa</t>
  </si>
  <si>
    <t>** Per coloro che hanno figli a carico per ogni figlio fino a 26 anni sono 50€ di detrazione da aggiungere ai 200€</t>
  </si>
  <si>
    <t>Nel caso di prima casa il Comune può variare l aliquota di 2 punti i piu o in meno ( ci sono gia gli esempi automatici )</t>
  </si>
  <si>
    <t>Nel caso di seconda casa il Comune può variare l aliquota di 3 punti i piu o in meno ( ci sono gia gli esempi automatici )</t>
  </si>
  <si>
    <t xml:space="preserve">Fonte: www.casa24plus.it </t>
  </si>
  <si>
    <t xml:space="preserve">Realizzato inizialmente da  : Il Sole 24 Ore </t>
  </si>
  <si>
    <t>Modificato successivamente e completato da : alonardi.myblog.it</t>
  </si>
  <si>
    <t>VERSIONE AGGIORNATA AL 13 DICEMBRE 2011 SECONDO NUOVE DISPOSIZIONI 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</si>
</sst>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3" borderId="0" xfId="0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pane ySplit="65535" topLeftCell="A1" activePane="topLeft" state="split"/>
      <selection pane="topLeft" activeCell="A17" sqref="A17"/>
      <selection pane="bottomLeft" activeCell="A1" sqref="A1"/>
    </sheetView>
  </sheetViews>
  <sheetFormatPr defaultColWidth="9.140625" defaultRowHeight="12.75"/>
  <cols>
    <col min="1" max="1" width="22.7109375" style="0" customWidth="1"/>
    <col min="2" max="2" width="43.28125" style="0" customWidth="1"/>
    <col min="3" max="3" width="45.421875" style="0" customWidth="1"/>
    <col min="4" max="4" width="21.28125" style="0" customWidth="1"/>
    <col min="9" max="9" width="9.8515625" style="0" customWidth="1"/>
  </cols>
  <sheetData>
    <row r="1" spans="1:3" ht="14.25">
      <c r="A1" s="1"/>
      <c r="B1" s="2"/>
      <c r="C1" s="1"/>
    </row>
    <row r="2" spans="1:3" ht="14.25">
      <c r="A2" s="1"/>
      <c r="B2" s="2" t="s">
        <v>0</v>
      </c>
      <c r="C2" s="1"/>
    </row>
    <row r="3" spans="1:9" ht="14.25">
      <c r="A3" s="1"/>
      <c r="B3" s="3" t="s">
        <v>1</v>
      </c>
      <c r="C3" s="3"/>
      <c r="F3" s="4"/>
      <c r="G3" s="5"/>
      <c r="H3" s="4"/>
      <c r="I3" s="5"/>
    </row>
    <row r="4" spans="1:9" ht="14.25">
      <c r="A4" s="1"/>
      <c r="B4" s="6" t="s">
        <v>2</v>
      </c>
      <c r="C4" s="1"/>
      <c r="F4" s="7"/>
      <c r="G4" s="7"/>
      <c r="H4" s="7"/>
      <c r="I4" s="7"/>
    </row>
    <row r="5" spans="1:9" ht="14.25">
      <c r="A5" s="1"/>
      <c r="B5" s="8">
        <v>500</v>
      </c>
      <c r="C5" s="3" t="s">
        <v>3</v>
      </c>
      <c r="D5" s="3"/>
      <c r="F5" s="9"/>
      <c r="G5" s="10"/>
      <c r="H5" s="9"/>
      <c r="I5" s="7"/>
    </row>
    <row r="6" spans="1:9" ht="14.25">
      <c r="A6" s="1"/>
      <c r="B6" s="11"/>
      <c r="C6" s="1"/>
      <c r="F6" s="9"/>
      <c r="G6" s="10"/>
      <c r="H6" s="9"/>
      <c r="I6" s="7"/>
    </row>
    <row r="7" spans="1:9" ht="14.25">
      <c r="A7" s="1"/>
      <c r="B7" s="11">
        <f>($B5)+($B5/100*5)</f>
        <v>525</v>
      </c>
      <c r="C7" s="1" t="s">
        <v>4</v>
      </c>
      <c r="F7" s="9"/>
      <c r="G7" s="10"/>
      <c r="H7" s="9"/>
      <c r="I7" s="7"/>
    </row>
    <row r="8" spans="1:9" ht="14.25">
      <c r="A8" s="1"/>
      <c r="B8" s="11" t="s">
        <v>5</v>
      </c>
      <c r="C8" s="1"/>
      <c r="F8" s="9"/>
      <c r="G8" s="10"/>
      <c r="H8" s="9"/>
      <c r="I8" s="7"/>
    </row>
    <row r="9" spans="1:3" ht="14.25">
      <c r="A9" s="1"/>
      <c r="B9" s="11">
        <f>($B7)*160</f>
        <v>84000</v>
      </c>
      <c r="C9" s="1" t="s">
        <v>6</v>
      </c>
    </row>
    <row r="10" spans="1:3" ht="14.25">
      <c r="A10" s="1"/>
      <c r="B10" s="11"/>
      <c r="C10" s="1"/>
    </row>
    <row r="11" spans="1:3" ht="14.25">
      <c r="A11" s="1"/>
      <c r="B11" s="12" t="s">
        <v>7</v>
      </c>
      <c r="C11" s="13" t="s">
        <v>8</v>
      </c>
    </row>
    <row r="12" spans="1:4" ht="14.25">
      <c r="A12" s="1" t="s">
        <v>9</v>
      </c>
      <c r="B12" s="11">
        <f>($B9)*0.004</f>
        <v>336</v>
      </c>
      <c r="C12" s="11">
        <f>($B9)*0.0076</f>
        <v>638.4</v>
      </c>
      <c r="D12" s="1" t="s">
        <v>10</v>
      </c>
    </row>
    <row r="13" spans="1:3" ht="14.25">
      <c r="A13" s="1"/>
      <c r="B13" s="14" t="s">
        <v>11</v>
      </c>
      <c r="C13" s="14" t="s">
        <v>12</v>
      </c>
    </row>
    <row r="14" spans="1:4" ht="14.25">
      <c r="A14" s="1" t="s">
        <v>13</v>
      </c>
      <c r="B14" s="15">
        <f>($B12)-200</f>
        <v>136</v>
      </c>
      <c r="C14" s="15">
        <f>($B9)*0.0076</f>
        <v>638.4</v>
      </c>
      <c r="D14" s="1" t="s">
        <v>14</v>
      </c>
    </row>
    <row r="15" spans="1:3" ht="14.25">
      <c r="A15" s="1"/>
      <c r="B15" s="15" t="s">
        <v>15</v>
      </c>
      <c r="C15" s="2" t="s">
        <v>16</v>
      </c>
    </row>
    <row r="16" spans="1:3" ht="14.25">
      <c r="A16" s="1" t="s">
        <v>17</v>
      </c>
      <c r="B16" s="15">
        <f>($B14)-50</f>
        <v>86</v>
      </c>
      <c r="C16" s="2" t="s">
        <v>18</v>
      </c>
    </row>
    <row r="17" spans="1:3" ht="14.25">
      <c r="A17" s="1" t="s">
        <v>19</v>
      </c>
      <c r="B17" s="15">
        <f>($B14)-100</f>
        <v>36</v>
      </c>
      <c r="C17" s="2" t="s">
        <v>20</v>
      </c>
    </row>
    <row r="18" spans="1:3" ht="14.25">
      <c r="A18" s="1" t="s">
        <v>21</v>
      </c>
      <c r="B18" s="15">
        <f>($B14)-150</f>
        <v>-14</v>
      </c>
      <c r="C18" s="2" t="s">
        <v>22</v>
      </c>
    </row>
    <row r="19" spans="1:3" ht="14.25">
      <c r="A19" s="1" t="s">
        <v>23</v>
      </c>
      <c r="B19" s="15">
        <f>($B14)-200</f>
        <v>-64</v>
      </c>
      <c r="C19" s="2" t="s">
        <v>24</v>
      </c>
    </row>
    <row r="20" spans="1:3" ht="14.25">
      <c r="A20" s="1"/>
      <c r="B20" s="3" t="s">
        <v>25</v>
      </c>
      <c r="C20" s="3"/>
    </row>
    <row r="21" spans="1:3" ht="14.25">
      <c r="A21" s="16" t="s">
        <v>26</v>
      </c>
      <c r="B21" s="16"/>
      <c r="C21" s="16"/>
    </row>
    <row r="23" spans="1:3" ht="14.25">
      <c r="A23" s="17" t="s">
        <v>27</v>
      </c>
      <c r="B23" s="17"/>
      <c r="C23" s="17"/>
    </row>
    <row r="24" spans="1:3" ht="14.25">
      <c r="A24" s="18" t="s">
        <v>28</v>
      </c>
      <c r="B24" s="18"/>
      <c r="C24" s="18"/>
    </row>
    <row r="26" spans="1:2" ht="14.25">
      <c r="A26" s="3" t="s">
        <v>29</v>
      </c>
      <c r="B26" s="3"/>
    </row>
    <row r="27" spans="1:2" ht="14.25">
      <c r="A27" s="3" t="s">
        <v>30</v>
      </c>
      <c r="B27" s="3"/>
    </row>
    <row r="28" spans="1:2" ht="14.25">
      <c r="A28" s="3" t="s">
        <v>31</v>
      </c>
      <c r="B28" s="3"/>
    </row>
    <row r="30" spans="1:3" ht="14.25">
      <c r="A30" s="1"/>
      <c r="B30" s="19" t="s">
        <v>32</v>
      </c>
      <c r="C30" s="19"/>
    </row>
  </sheetData>
  <sheetProtection selectLockedCells="1" selectUnlockedCells="1"/>
  <mergeCells count="10">
    <mergeCell ref="B3:C3"/>
    <mergeCell ref="C5:D5"/>
    <mergeCell ref="B20:C20"/>
    <mergeCell ref="A21:C21"/>
    <mergeCell ref="A23:C23"/>
    <mergeCell ref="A24:C24"/>
    <mergeCell ref="A26:B26"/>
    <mergeCell ref="A27:B27"/>
    <mergeCell ref="A28:B28"/>
    <mergeCell ref="B30:C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</dc:creator>
  <cp:keywords/>
  <dc:description/>
  <cp:lastModifiedBy>Andrea Lonardi</cp:lastModifiedBy>
  <dcterms:created xsi:type="dcterms:W3CDTF">2011-12-05T10:31:02Z</dcterms:created>
  <dcterms:modified xsi:type="dcterms:W3CDTF">2011-12-13T17:10:18Z</dcterms:modified>
  <cp:category/>
  <cp:version/>
  <cp:contentType/>
  <cp:contentStatus/>
  <cp:revision>17</cp:revision>
</cp:coreProperties>
</file>